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5600"/>
  </bookViews>
  <sheets>
    <sheet name="QUESTIONARIO" sheetId="1" r:id="rId1"/>
    <sheet name="Plan2" sheetId="2" state="hidden" r:id="rId2"/>
  </sheets>
  <definedNames>
    <definedName name="_xlnm.Print_Area" localSheetId="0">QUESTIONARIO!$A$1:$F$50</definedName>
    <definedName name="QINTERNAC">Plan2!$D$1:$D$2</definedName>
    <definedName name="QNAOSIM">Plan2!$A$1:$A$2</definedName>
    <definedName name="QPRESENCA">Plan2!$E$1:$E$2</definedName>
    <definedName name="QPRODUTIVIDADE">Plan2!$B$1:$B$3</definedName>
    <definedName name="QQUALIS">Plan2!$H$1:$H$3</definedName>
    <definedName name="QRESUMO">Plan2!$G$1:$G$3</definedName>
    <definedName name="QTRABALHO">Plan2!$F$1:$F$2</definedName>
    <definedName name="QVALOR">Plan2!$C$1:$C$3</definedName>
  </definedNames>
  <calcPr calcId="145621"/>
</workbook>
</file>

<file path=xl/calcChain.xml><?xml version="1.0" encoding="utf-8"?>
<calcChain xmlns="http://schemas.openxmlformats.org/spreadsheetml/2006/main">
  <c r="E35" i="1" l="1"/>
  <c r="E31" i="1"/>
  <c r="E28" i="1"/>
  <c r="E24" i="1"/>
  <c r="E22" i="1"/>
  <c r="E13" i="1"/>
  <c r="D41" i="1"/>
  <c r="E39" i="1"/>
  <c r="E38" i="1" s="1"/>
  <c r="E34" i="1" l="1"/>
  <c r="E30" i="1"/>
  <c r="E17" i="1"/>
  <c r="E16" i="1" s="1"/>
  <c r="E27" i="1"/>
  <c r="E26" i="1"/>
  <c r="E21" i="1"/>
  <c r="E12" i="1"/>
  <c r="E11" i="1"/>
  <c r="E10" i="1"/>
  <c r="E9" i="1"/>
  <c r="E8" i="1"/>
  <c r="E7" i="1"/>
  <c r="E20" i="1" l="1"/>
  <c r="E6" i="1"/>
  <c r="E41" i="1" l="1"/>
  <c r="E43" i="1" s="1"/>
</calcChain>
</file>

<file path=xl/sharedStrings.xml><?xml version="1.0" encoding="utf-8"?>
<sst xmlns="http://schemas.openxmlformats.org/spreadsheetml/2006/main" count="64" uniqueCount="46">
  <si>
    <t>PERGUNTA</t>
  </si>
  <si>
    <t>1-Identificação</t>
  </si>
  <si>
    <t>Nome do solicitante</t>
  </si>
  <si>
    <t>NUSP</t>
  </si>
  <si>
    <t>ORCID</t>
  </si>
  <si>
    <t>e-mail</t>
  </si>
  <si>
    <t>Link Lattes</t>
  </si>
  <si>
    <t>2-Produtividade ou DT</t>
  </si>
  <si>
    <t>Sem Produtividade</t>
  </si>
  <si>
    <t>Nivel 2</t>
  </si>
  <si>
    <t>Nivel 1A-1D</t>
  </si>
  <si>
    <t>3-FWCI Scival</t>
  </si>
  <si>
    <t>Maior que 0,71</t>
  </si>
  <si>
    <t>0,71 – 0,59</t>
  </si>
  <si>
    <t>4-Dados do Evento</t>
  </si>
  <si>
    <t>Nome e Link</t>
  </si>
  <si>
    <t>Internacional</t>
  </si>
  <si>
    <t>Nacional</t>
  </si>
  <si>
    <t>Presencial ou Híbrido</t>
  </si>
  <si>
    <t>Online</t>
  </si>
  <si>
    <t>Local</t>
  </si>
  <si>
    <t>Data Inicial e Final</t>
  </si>
  <si>
    <t>Trabalho oral</t>
  </si>
  <si>
    <t>Pôster</t>
  </si>
  <si>
    <t>5-Tipo de Trabalho</t>
  </si>
  <si>
    <t>Completo</t>
  </si>
  <si>
    <t>Resumo Expandido</t>
  </si>
  <si>
    <t>Resumo</t>
  </si>
  <si>
    <t>6-Trabalho a ser publicado em:</t>
  </si>
  <si>
    <t>Revista Indexada A1-B1</t>
  </si>
  <si>
    <t>Revista Indexada B2-B4</t>
  </si>
  <si>
    <t>Anais do Evento</t>
  </si>
  <si>
    <t>Não</t>
  </si>
  <si>
    <t>Sim</t>
  </si>
  <si>
    <t>Menor que 0,59</t>
  </si>
  <si>
    <t>TOTAIS</t>
  </si>
  <si>
    <t>RESULTADO</t>
  </si>
  <si>
    <t>Razão entre o número de autores IPEN e o número de autores Total</t>
  </si>
  <si>
    <t>RESPOSTA</t>
  </si>
  <si>
    <t>Nome do Docente:</t>
  </si>
  <si>
    <t>PONTUAÇÃO MÁXIMA</t>
  </si>
  <si>
    <t>PONTUAÇÃO</t>
  </si>
  <si>
    <t>SOLICITAÇÃO DE AUXÍLIO PARA EVENTO CIENTÍFICO
D O C E N T E</t>
  </si>
  <si>
    <r>
      <t xml:space="preserve">O formulário a seguir irá verificar a consistência das informações fornecidas pelo solicitante, e a atribuição de pontuação será verificada pela comissão de pós para decidir se vai apoiar a solicitação e caso afirmativo com que valores seguindo a regra da solicitação.
</t>
    </r>
    <r>
      <rPr>
        <b/>
        <sz val="9"/>
        <color theme="1"/>
        <rFont val="Calibri"/>
        <family val="2"/>
        <scheme val="minor"/>
      </rPr>
      <t>Obs:</t>
    </r>
    <r>
      <rPr>
        <sz val="9"/>
        <color theme="1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Favor imprimir esse documento e entregar no ENSINO com as  documentações do pedido.</t>
    </r>
  </si>
  <si>
    <t>Assinatura do Docente:</t>
  </si>
  <si>
    <t>NAUTIPEN/NAUTTOTAL (de 0 a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</si>
</sst>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2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9" fontId="5" fillId="4" borderId="9" xfId="1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5" fillId="4" borderId="4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B1:N50"/>
  <sheetViews>
    <sheetView tabSelected="1" zoomScale="115" zoomScaleNormal="115" workbookViewId="0">
      <selection activeCell="C7" sqref="C7"/>
    </sheetView>
  </sheetViews>
  <sheetFormatPr defaultRowHeight="12.75" x14ac:dyDescent="0.25"/>
  <cols>
    <col min="1" max="1" width="1" style="3" customWidth="1"/>
    <col min="2" max="2" width="34.28515625" style="3" customWidth="1"/>
    <col min="3" max="3" width="25.7109375" style="3" customWidth="1"/>
    <col min="4" max="4" width="18.7109375" style="3" bestFit="1" customWidth="1"/>
    <col min="5" max="5" width="11.140625" style="3" bestFit="1" customWidth="1"/>
    <col min="6" max="6" width="0.7109375" style="3" customWidth="1"/>
    <col min="7" max="16384" width="9.140625" style="3"/>
  </cols>
  <sheetData>
    <row r="1" spans="2:14" ht="6" customHeight="1" thickBot="1" x14ac:dyDescent="0.3"/>
    <row r="2" spans="2:14" ht="35.25" customHeight="1" thickBot="1" x14ac:dyDescent="0.3">
      <c r="B2" s="29" t="s">
        <v>42</v>
      </c>
      <c r="C2" s="30"/>
      <c r="D2" s="30"/>
      <c r="E2" s="31"/>
    </row>
    <row r="3" spans="2:14" ht="70.5" customHeight="1" thickBot="1" x14ac:dyDescent="0.3">
      <c r="B3" s="32" t="s">
        <v>43</v>
      </c>
      <c r="C3" s="33"/>
      <c r="D3" s="33"/>
      <c r="E3" s="34"/>
      <c r="F3" s="12"/>
      <c r="G3" s="12"/>
      <c r="H3" s="12"/>
      <c r="I3" s="12"/>
      <c r="J3" s="12"/>
      <c r="K3" s="12"/>
      <c r="L3" s="12"/>
      <c r="M3" s="12"/>
      <c r="N3" s="12"/>
    </row>
    <row r="4" spans="2:14" ht="13.5" thickBot="1" x14ac:dyDescent="0.3"/>
    <row r="5" spans="2:14" ht="13.5" thickBot="1" x14ac:dyDescent="0.3">
      <c r="B5" s="2" t="s">
        <v>0</v>
      </c>
      <c r="C5" s="11" t="s">
        <v>38</v>
      </c>
      <c r="D5" s="11" t="s">
        <v>40</v>
      </c>
      <c r="E5" s="11" t="s">
        <v>41</v>
      </c>
    </row>
    <row r="6" spans="2:14" ht="13.5" thickBot="1" x14ac:dyDescent="0.3">
      <c r="B6" s="6" t="s">
        <v>1</v>
      </c>
      <c r="C6" s="13"/>
      <c r="D6" s="13">
        <v>5</v>
      </c>
      <c r="E6" s="14">
        <f>SUM(E7:E11)</f>
        <v>0</v>
      </c>
    </row>
    <row r="7" spans="2:14" ht="13.5" thickBot="1" x14ac:dyDescent="0.3">
      <c r="B7" s="1" t="s">
        <v>2</v>
      </c>
      <c r="C7" s="15"/>
      <c r="D7" s="15">
        <v>1</v>
      </c>
      <c r="E7" s="16">
        <f>IF(C7="Sim",D7,0)</f>
        <v>0</v>
      </c>
    </row>
    <row r="8" spans="2:14" ht="13.5" thickBot="1" x14ac:dyDescent="0.3">
      <c r="B8" s="1" t="s">
        <v>3</v>
      </c>
      <c r="C8" s="15"/>
      <c r="D8" s="15">
        <v>1</v>
      </c>
      <c r="E8" s="16">
        <f t="shared" ref="E8:E11" si="0">IF(C8="Sim",D8,0)</f>
        <v>0</v>
      </c>
    </row>
    <row r="9" spans="2:14" ht="13.5" thickBot="1" x14ac:dyDescent="0.3">
      <c r="B9" s="1" t="s">
        <v>4</v>
      </c>
      <c r="C9" s="15"/>
      <c r="D9" s="15">
        <v>1</v>
      </c>
      <c r="E9" s="16">
        <f t="shared" si="0"/>
        <v>0</v>
      </c>
    </row>
    <row r="10" spans="2:14" ht="13.5" thickBot="1" x14ac:dyDescent="0.3">
      <c r="B10" s="1" t="s">
        <v>5</v>
      </c>
      <c r="C10" s="15"/>
      <c r="D10" s="15">
        <v>1</v>
      </c>
      <c r="E10" s="16">
        <f t="shared" si="0"/>
        <v>0</v>
      </c>
    </row>
    <row r="11" spans="2:14" ht="13.5" thickBot="1" x14ac:dyDescent="0.3">
      <c r="B11" s="1" t="s">
        <v>6</v>
      </c>
      <c r="C11" s="15"/>
      <c r="D11" s="15">
        <v>1</v>
      </c>
      <c r="E11" s="16">
        <f t="shared" si="0"/>
        <v>0</v>
      </c>
    </row>
    <row r="12" spans="2:14" s="10" customFormat="1" ht="13.5" thickBot="1" x14ac:dyDescent="0.3">
      <c r="B12" s="6" t="s">
        <v>7</v>
      </c>
      <c r="C12" s="13"/>
      <c r="D12" s="13">
        <v>5</v>
      </c>
      <c r="E12" s="14">
        <f>SUM(E13)</f>
        <v>0</v>
      </c>
    </row>
    <row r="13" spans="2:14" ht="13.5" thickBot="1" x14ac:dyDescent="0.3">
      <c r="B13" s="1" t="s">
        <v>8</v>
      </c>
      <c r="C13" s="26"/>
      <c r="D13" s="15">
        <v>5</v>
      </c>
      <c r="E13" s="26">
        <f>IF(C13="Nivel 1A-1D",D15,IF(C13="Nivel 2",D14,IF(C13="",0,D13)))</f>
        <v>0</v>
      </c>
    </row>
    <row r="14" spans="2:14" ht="13.5" thickBot="1" x14ac:dyDescent="0.3">
      <c r="B14" s="1" t="s">
        <v>9</v>
      </c>
      <c r="C14" s="27"/>
      <c r="D14" s="15">
        <v>4</v>
      </c>
      <c r="E14" s="27"/>
    </row>
    <row r="15" spans="2:14" ht="13.5" thickBot="1" x14ac:dyDescent="0.3">
      <c r="B15" s="1" t="s">
        <v>10</v>
      </c>
      <c r="C15" s="28"/>
      <c r="D15" s="15">
        <v>3</v>
      </c>
      <c r="E15" s="28"/>
    </row>
    <row r="16" spans="2:14" s="10" customFormat="1" ht="13.5" thickBot="1" x14ac:dyDescent="0.3">
      <c r="B16" s="6" t="s">
        <v>11</v>
      </c>
      <c r="C16" s="13"/>
      <c r="D16" s="13">
        <v>8</v>
      </c>
      <c r="E16" s="14">
        <f>SUM(E17)</f>
        <v>0</v>
      </c>
    </row>
    <row r="17" spans="2:5" ht="13.5" thickBot="1" x14ac:dyDescent="0.3">
      <c r="B17" s="1" t="s">
        <v>12</v>
      </c>
      <c r="C17" s="26"/>
      <c r="D17" s="15">
        <v>8</v>
      </c>
      <c r="E17" s="26">
        <f>IF(C17="Maior que 0,71",D17,IF(C17="0,71 – 0,59",D18,D19))</f>
        <v>0</v>
      </c>
    </row>
    <row r="18" spans="2:5" ht="13.5" thickBot="1" x14ac:dyDescent="0.3">
      <c r="B18" s="1" t="s">
        <v>13</v>
      </c>
      <c r="C18" s="27"/>
      <c r="D18" s="15">
        <v>6</v>
      </c>
      <c r="E18" s="27"/>
    </row>
    <row r="19" spans="2:5" ht="13.5" thickBot="1" x14ac:dyDescent="0.3">
      <c r="B19" s="1" t="s">
        <v>34</v>
      </c>
      <c r="C19" s="28"/>
      <c r="D19" s="15">
        <v>0</v>
      </c>
      <c r="E19" s="28"/>
    </row>
    <row r="20" spans="2:5" s="10" customFormat="1" ht="13.5" thickBot="1" x14ac:dyDescent="0.3">
      <c r="B20" s="6" t="s">
        <v>14</v>
      </c>
      <c r="C20" s="13"/>
      <c r="D20" s="13">
        <v>12</v>
      </c>
      <c r="E20" s="14">
        <f>SUM(E21:E29)</f>
        <v>0</v>
      </c>
    </row>
    <row r="21" spans="2:5" ht="13.5" thickBot="1" x14ac:dyDescent="0.3">
      <c r="B21" s="1" t="s">
        <v>15</v>
      </c>
      <c r="C21" s="15"/>
      <c r="D21" s="15">
        <v>1</v>
      </c>
      <c r="E21" s="16">
        <f t="shared" ref="E21" si="1">IF(C21="Sim",D21,0)</f>
        <v>0</v>
      </c>
    </row>
    <row r="22" spans="2:5" ht="13.5" thickBot="1" x14ac:dyDescent="0.3">
      <c r="B22" s="1" t="s">
        <v>16</v>
      </c>
      <c r="C22" s="26"/>
      <c r="D22" s="15">
        <v>2</v>
      </c>
      <c r="E22" s="26">
        <f>IF(C22="Internacional",D22,IF(C22="",0,D23))</f>
        <v>0</v>
      </c>
    </row>
    <row r="23" spans="2:5" ht="13.5" thickBot="1" x14ac:dyDescent="0.3">
      <c r="B23" s="1" t="s">
        <v>17</v>
      </c>
      <c r="C23" s="28"/>
      <c r="D23" s="15">
        <v>1</v>
      </c>
      <c r="E23" s="28"/>
    </row>
    <row r="24" spans="2:5" ht="13.5" thickBot="1" x14ac:dyDescent="0.3">
      <c r="B24" s="1" t="s">
        <v>18</v>
      </c>
      <c r="C24" s="26"/>
      <c r="D24" s="15">
        <v>2</v>
      </c>
      <c r="E24" s="26">
        <f>IF(C24="Presencial ou Híbrido",D24,IF(C24="",0,D25))</f>
        <v>0</v>
      </c>
    </row>
    <row r="25" spans="2:5" ht="13.5" thickBot="1" x14ac:dyDescent="0.3">
      <c r="B25" s="1" t="s">
        <v>19</v>
      </c>
      <c r="C25" s="28"/>
      <c r="D25" s="15">
        <v>1</v>
      </c>
      <c r="E25" s="28"/>
    </row>
    <row r="26" spans="2:5" ht="13.5" thickBot="1" x14ac:dyDescent="0.3">
      <c r="B26" s="1" t="s">
        <v>20</v>
      </c>
      <c r="C26" s="15"/>
      <c r="D26" s="15">
        <v>1</v>
      </c>
      <c r="E26" s="16">
        <f t="shared" ref="E26:E27" si="2">IF(C26="Sim",D26,0)</f>
        <v>0</v>
      </c>
    </row>
    <row r="27" spans="2:5" ht="13.5" thickBot="1" x14ac:dyDescent="0.3">
      <c r="B27" s="1" t="s">
        <v>21</v>
      </c>
      <c r="C27" s="15"/>
      <c r="D27" s="15">
        <v>1</v>
      </c>
      <c r="E27" s="16">
        <f t="shared" si="2"/>
        <v>0</v>
      </c>
    </row>
    <row r="28" spans="2:5" ht="13.5" thickBot="1" x14ac:dyDescent="0.3">
      <c r="B28" s="1" t="s">
        <v>22</v>
      </c>
      <c r="C28" s="26"/>
      <c r="D28" s="15">
        <v>5</v>
      </c>
      <c r="E28" s="26">
        <f>IF(C28="Trabalho oral",D28,IF(C28="",0,D29))</f>
        <v>0</v>
      </c>
    </row>
    <row r="29" spans="2:5" ht="13.5" thickBot="1" x14ac:dyDescent="0.3">
      <c r="B29" s="1" t="s">
        <v>23</v>
      </c>
      <c r="C29" s="28"/>
      <c r="D29" s="15">
        <v>2</v>
      </c>
      <c r="E29" s="28"/>
    </row>
    <row r="30" spans="2:5" s="10" customFormat="1" ht="13.5" thickBot="1" x14ac:dyDescent="0.3">
      <c r="B30" s="6" t="s">
        <v>24</v>
      </c>
      <c r="C30" s="13"/>
      <c r="D30" s="13">
        <v>5</v>
      </c>
      <c r="E30" s="14">
        <f>SUM(E31)</f>
        <v>0</v>
      </c>
    </row>
    <row r="31" spans="2:5" ht="13.5" thickBot="1" x14ac:dyDescent="0.3">
      <c r="B31" s="1" t="s">
        <v>25</v>
      </c>
      <c r="C31" s="26"/>
      <c r="D31" s="15">
        <v>5</v>
      </c>
      <c r="E31" s="26">
        <f>IF(C31="Nivel 1A-1D",D33,IF(C31="Resumo Expandido",D32,IF(C31="",0,D31)))</f>
        <v>0</v>
      </c>
    </row>
    <row r="32" spans="2:5" ht="13.5" thickBot="1" x14ac:dyDescent="0.3">
      <c r="B32" s="1" t="s">
        <v>26</v>
      </c>
      <c r="C32" s="27"/>
      <c r="D32" s="15">
        <v>3</v>
      </c>
      <c r="E32" s="27"/>
    </row>
    <row r="33" spans="2:5" ht="13.5" thickBot="1" x14ac:dyDescent="0.3">
      <c r="B33" s="1" t="s">
        <v>27</v>
      </c>
      <c r="C33" s="28"/>
      <c r="D33" s="15">
        <v>1</v>
      </c>
      <c r="E33" s="28"/>
    </row>
    <row r="34" spans="2:5" s="10" customFormat="1" ht="13.5" thickBot="1" x14ac:dyDescent="0.3">
      <c r="B34" s="6" t="s">
        <v>28</v>
      </c>
      <c r="C34" s="13"/>
      <c r="D34" s="13">
        <v>5</v>
      </c>
      <c r="E34" s="14">
        <f>SUM(E35)</f>
        <v>0</v>
      </c>
    </row>
    <row r="35" spans="2:5" ht="13.5" thickBot="1" x14ac:dyDescent="0.3">
      <c r="B35" s="1" t="s">
        <v>29</v>
      </c>
      <c r="C35" s="26"/>
      <c r="D35" s="15">
        <v>5</v>
      </c>
      <c r="E35" s="26">
        <f>IF(C35="Revista Indexada A1-B1",D35,IF(C35="Revista Indexada B2-B4",D36,IF(C35="",0,D37)))</f>
        <v>0</v>
      </c>
    </row>
    <row r="36" spans="2:5" ht="13.5" thickBot="1" x14ac:dyDescent="0.3">
      <c r="B36" s="1" t="s">
        <v>30</v>
      </c>
      <c r="C36" s="27"/>
      <c r="D36" s="15">
        <v>4</v>
      </c>
      <c r="E36" s="27"/>
    </row>
    <row r="37" spans="2:5" ht="13.5" thickBot="1" x14ac:dyDescent="0.3">
      <c r="B37" s="1" t="s">
        <v>31</v>
      </c>
      <c r="C37" s="28"/>
      <c r="D37" s="15">
        <v>3</v>
      </c>
      <c r="E37" s="28"/>
    </row>
    <row r="38" spans="2:5" s="10" customFormat="1" ht="26.25" thickBot="1" x14ac:dyDescent="0.3">
      <c r="B38" s="7" t="s">
        <v>37</v>
      </c>
      <c r="C38" s="8"/>
      <c r="D38" s="9">
        <v>10</v>
      </c>
      <c r="E38" s="9">
        <f>E39</f>
        <v>0</v>
      </c>
    </row>
    <row r="39" spans="2:5" ht="13.5" thickBot="1" x14ac:dyDescent="0.3">
      <c r="B39" s="4" t="s">
        <v>45</v>
      </c>
      <c r="C39" s="5"/>
      <c r="D39" s="5">
        <v>10</v>
      </c>
      <c r="E39" s="5">
        <f>C39*D39</f>
        <v>0</v>
      </c>
    </row>
    <row r="40" spans="2:5" ht="13.5" thickBot="1" x14ac:dyDescent="0.3"/>
    <row r="41" spans="2:5" ht="13.5" thickBot="1" x14ac:dyDescent="0.3">
      <c r="B41" s="23" t="s">
        <v>35</v>
      </c>
      <c r="C41" s="25"/>
      <c r="D41" s="18">
        <f>SUM(D6,D12,D16,D20,D30,D34,D38)</f>
        <v>50</v>
      </c>
      <c r="E41" s="19">
        <f>SUM(E6,E12,E16,E20,E30,E34,E39)</f>
        <v>0</v>
      </c>
    </row>
    <row r="42" spans="2:5" ht="13.5" thickBot="1" x14ac:dyDescent="0.3"/>
    <row r="43" spans="2:5" ht="13.5" thickBot="1" x14ac:dyDescent="0.3">
      <c r="B43" s="23" t="s">
        <v>36</v>
      </c>
      <c r="C43" s="24"/>
      <c r="D43" s="25"/>
      <c r="E43" s="20">
        <f>E41/D41</f>
        <v>0</v>
      </c>
    </row>
    <row r="46" spans="2:5" x14ac:dyDescent="0.25">
      <c r="B46" s="22" t="s">
        <v>39</v>
      </c>
      <c r="C46" s="21"/>
      <c r="D46" s="21"/>
      <c r="E46" s="21"/>
    </row>
    <row r="47" spans="2:5" x14ac:dyDescent="0.25">
      <c r="B47" s="22"/>
      <c r="C47" s="17"/>
      <c r="D47" s="17"/>
      <c r="E47" s="17"/>
    </row>
    <row r="48" spans="2:5" x14ac:dyDescent="0.25">
      <c r="B48" s="22"/>
    </row>
    <row r="49" spans="2:5" x14ac:dyDescent="0.25">
      <c r="B49" s="22" t="s">
        <v>44</v>
      </c>
      <c r="C49" s="21"/>
      <c r="D49" s="21"/>
      <c r="E49" s="21"/>
    </row>
    <row r="50" spans="2:5" ht="5.25" customHeight="1" x14ac:dyDescent="0.25"/>
  </sheetData>
  <mergeCells count="18">
    <mergeCell ref="B2:E2"/>
    <mergeCell ref="B3:E3"/>
    <mergeCell ref="C17:C19"/>
    <mergeCell ref="C22:C23"/>
    <mergeCell ref="C24:C25"/>
    <mergeCell ref="C28:C29"/>
    <mergeCell ref="E13:E15"/>
    <mergeCell ref="E17:E19"/>
    <mergeCell ref="E22:E23"/>
    <mergeCell ref="E24:E25"/>
    <mergeCell ref="E28:E29"/>
    <mergeCell ref="C13:C15"/>
    <mergeCell ref="B43:D43"/>
    <mergeCell ref="C31:C33"/>
    <mergeCell ref="C35:C37"/>
    <mergeCell ref="E31:E33"/>
    <mergeCell ref="E35:E37"/>
    <mergeCell ref="B41:C41"/>
  </mergeCells>
  <dataValidations count="9">
    <dataValidation type="list" allowBlank="1" showInputMessage="1" showErrorMessage="1" sqref="C7:C11 C21 C26:C27">
      <formula1>QNAOSIM</formula1>
    </dataValidation>
    <dataValidation type="list" allowBlank="1" showInputMessage="1" showErrorMessage="1" sqref="C13:C15">
      <formula1>QPRODUTIVIDADE</formula1>
    </dataValidation>
    <dataValidation type="list" allowBlank="1" showInputMessage="1" showErrorMessage="1" sqref="C17:C19">
      <formula1>QVALOR</formula1>
    </dataValidation>
    <dataValidation type="list" allowBlank="1" showInputMessage="1" showErrorMessage="1" sqref="C22:C23">
      <formula1>QINTERNAC</formula1>
    </dataValidation>
    <dataValidation type="list" allowBlank="1" showInputMessage="1" showErrorMessage="1" sqref="C24:C25">
      <formula1>QPRESENCA</formula1>
    </dataValidation>
    <dataValidation type="list" allowBlank="1" showInputMessage="1" showErrorMessage="1" sqref="C28:C29">
      <formula1>QTRABALHO</formula1>
    </dataValidation>
    <dataValidation type="list" allowBlank="1" showInputMessage="1" showErrorMessage="1" sqref="C31:C33">
      <formula1>QRESUMO</formula1>
    </dataValidation>
    <dataValidation type="list" allowBlank="1" showInputMessage="1" showErrorMessage="1" sqref="C35:C37">
      <formula1>QQUALIS</formula1>
    </dataValidation>
    <dataValidation type="decimal" allowBlank="1" showInputMessage="1" showErrorMessage="1" sqref="C39">
      <formula1>0</formula1>
      <formula2>1</formula2>
    </dataValidation>
  </dataValidations>
  <printOptions horizontalCentered="1"/>
  <pageMargins left="0.25" right="0.25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>
      <selection activeCell="E1" sqref="E1:E2"/>
    </sheetView>
  </sheetViews>
  <sheetFormatPr defaultRowHeight="15" x14ac:dyDescent="0.25"/>
  <cols>
    <col min="1" max="1" width="4.5703125" bestFit="1" customWidth="1"/>
    <col min="2" max="2" width="21.42578125" customWidth="1"/>
    <col min="3" max="3" width="18.140625" customWidth="1"/>
    <col min="4" max="4" width="19.42578125" customWidth="1"/>
    <col min="5" max="5" width="21.7109375" customWidth="1"/>
    <col min="6" max="6" width="15.28515625" customWidth="1"/>
    <col min="7" max="7" width="20.5703125" customWidth="1"/>
    <col min="8" max="8" width="22" bestFit="1" customWidth="1"/>
  </cols>
  <sheetData>
    <row r="1" spans="1:8" x14ac:dyDescent="0.25">
      <c r="A1" t="s">
        <v>32</v>
      </c>
      <c r="B1" t="s">
        <v>8</v>
      </c>
      <c r="C1" t="s">
        <v>12</v>
      </c>
      <c r="D1" t="s">
        <v>16</v>
      </c>
      <c r="E1" t="s">
        <v>18</v>
      </c>
      <c r="F1" t="s">
        <v>22</v>
      </c>
      <c r="G1" t="s">
        <v>25</v>
      </c>
      <c r="H1" t="s">
        <v>29</v>
      </c>
    </row>
    <row r="2" spans="1:8" x14ac:dyDescent="0.25">
      <c r="A2" t="s">
        <v>33</v>
      </c>
      <c r="B2" t="s">
        <v>9</v>
      </c>
      <c r="C2" t="s">
        <v>13</v>
      </c>
      <c r="D2" t="s">
        <v>17</v>
      </c>
      <c r="E2" t="s">
        <v>19</v>
      </c>
      <c r="F2" t="s">
        <v>23</v>
      </c>
      <c r="G2" t="s">
        <v>26</v>
      </c>
      <c r="H2" t="s">
        <v>30</v>
      </c>
    </row>
    <row r="3" spans="1:8" x14ac:dyDescent="0.25">
      <c r="B3" t="s">
        <v>10</v>
      </c>
      <c r="C3" t="s">
        <v>34</v>
      </c>
      <c r="G3" t="s">
        <v>27</v>
      </c>
      <c r="H3" t="s">
        <v>31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9</vt:i4>
      </vt:variant>
    </vt:vector>
  </HeadingPairs>
  <TitlesOfParts>
    <vt:vector size="11" baseType="lpstr">
      <vt:lpstr>QUESTIONARIO</vt:lpstr>
      <vt:lpstr>Plan2</vt:lpstr>
      <vt:lpstr>QUESTIONARIO!Area_de_impressao</vt:lpstr>
      <vt:lpstr>QINTERNAC</vt:lpstr>
      <vt:lpstr>QNAOSIM</vt:lpstr>
      <vt:lpstr>QPRESENCA</vt:lpstr>
      <vt:lpstr>QPRODUTIVIDADE</vt:lpstr>
      <vt:lpstr>QQUALIS</vt:lpstr>
      <vt:lpstr>QRESUMO</vt:lpstr>
      <vt:lpstr>QTRABALHO</vt:lpstr>
      <vt:lpstr>QVALOR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Balan</dc:creator>
  <cp:lastModifiedBy>Paulo Balan</cp:lastModifiedBy>
  <cp:lastPrinted>2024-06-27T11:15:36Z</cp:lastPrinted>
  <dcterms:created xsi:type="dcterms:W3CDTF">2024-06-26T12:40:49Z</dcterms:created>
  <dcterms:modified xsi:type="dcterms:W3CDTF">2024-06-27T15:41:42Z</dcterms:modified>
</cp:coreProperties>
</file>